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5" windowWidth="19140" windowHeight="7335"/>
  </bookViews>
  <sheets>
    <sheet name="MBE Materials Inventory" sheetId="2" r:id="rId1"/>
  </sheets>
  <definedNames>
    <definedName name="_xlnm._FilterDatabase" localSheetId="0" hidden="1">'MBE Materials Inventory'!$B$6:$H$6</definedName>
  </definedNames>
  <calcPr calcId="144525"/>
</workbook>
</file>

<file path=xl/calcChain.xml><?xml version="1.0" encoding="utf-8"?>
<calcChain xmlns="http://schemas.openxmlformats.org/spreadsheetml/2006/main">
  <c r="I49" i="2" l="1"/>
  <c r="I48" i="2"/>
  <c r="I58" i="2" l="1"/>
  <c r="I40" i="2"/>
  <c r="I39" i="2"/>
  <c r="I38" i="2"/>
  <c r="I37" i="2"/>
  <c r="I99" i="2"/>
  <c r="I86" i="2" l="1"/>
  <c r="I87" i="2"/>
  <c r="I88" i="2"/>
  <c r="I89" i="2"/>
  <c r="I90" i="2"/>
  <c r="I91" i="2"/>
  <c r="I92" i="2"/>
  <c r="I93" i="2"/>
  <c r="I94" i="2"/>
  <c r="I95" i="2"/>
  <c r="I96" i="2"/>
  <c r="I97" i="2"/>
  <c r="I98" i="2"/>
  <c r="I85" i="2"/>
  <c r="I80" i="2"/>
  <c r="I81" i="2"/>
  <c r="I82" i="2"/>
  <c r="I83" i="2"/>
  <c r="I79" i="2"/>
  <c r="I69" i="2"/>
  <c r="I68" i="2"/>
  <c r="I67" i="2"/>
  <c r="I63" i="2"/>
  <c r="I56" i="2"/>
  <c r="I57" i="2"/>
  <c r="I60" i="2"/>
  <c r="I54" i="2"/>
  <c r="I55" i="2"/>
  <c r="I53" i="2"/>
  <c r="I52" i="2"/>
  <c r="I47" i="2"/>
  <c r="I46" i="2"/>
  <c r="I45" i="2"/>
  <c r="I44" i="2"/>
  <c r="I43" i="2"/>
  <c r="I36" i="2"/>
  <c r="I35" i="2"/>
  <c r="I34" i="2"/>
  <c r="I33" i="2"/>
  <c r="I32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7" i="2"/>
  <c r="I41" i="2" l="1"/>
  <c r="I61" i="2"/>
  <c r="I50" i="2"/>
</calcChain>
</file>

<file path=xl/sharedStrings.xml><?xml version="1.0" encoding="utf-8"?>
<sst xmlns="http://schemas.openxmlformats.org/spreadsheetml/2006/main" count="252" uniqueCount="106">
  <si>
    <t>Material</t>
  </si>
  <si>
    <t>Box/Bag #</t>
  </si>
  <si>
    <t>Lot #</t>
  </si>
  <si>
    <t>Tag</t>
  </si>
  <si>
    <t>Purity</t>
  </si>
  <si>
    <t>Qty</t>
  </si>
  <si>
    <t>VESCO-NM</t>
  </si>
  <si>
    <t>UMC</t>
  </si>
  <si>
    <t>7N</t>
  </si>
  <si>
    <t>N/A</t>
  </si>
  <si>
    <t>5F056301</t>
  </si>
  <si>
    <t>Ziplock Bag 10</t>
  </si>
  <si>
    <t>Ziplock Bag 11</t>
  </si>
  <si>
    <t>Ziplock Bag 12</t>
  </si>
  <si>
    <t>Ga (Gallium)</t>
  </si>
  <si>
    <t>In (Indium)</t>
  </si>
  <si>
    <t>Metallic Arsenic</t>
  </si>
  <si>
    <t>Furukawa Denshi Co.</t>
  </si>
  <si>
    <t>7N5</t>
  </si>
  <si>
    <t>00331T</t>
  </si>
  <si>
    <t>Johnson Matthey
Matierals Technology</t>
  </si>
  <si>
    <t>Brush Wellman</t>
  </si>
  <si>
    <t>1 lbs</t>
  </si>
  <si>
    <t>HP-8942</t>
  </si>
  <si>
    <t>Be (Beryllium)</t>
  </si>
  <si>
    <t>4N</t>
  </si>
  <si>
    <t>Morton Thiokol Inc</t>
  </si>
  <si>
    <t xml:space="preserve">Neodymium Sublime </t>
  </si>
  <si>
    <t>Dysprosium Sublime</t>
  </si>
  <si>
    <t>Erbium</t>
  </si>
  <si>
    <t>AS8C06Z11</t>
  </si>
  <si>
    <t>AS8D19805</t>
  </si>
  <si>
    <t>507015YA</t>
  </si>
  <si>
    <t>Antimony</t>
  </si>
  <si>
    <t>Silicone Polychrystalline
Lumps</t>
  </si>
  <si>
    <t>FB-188</t>
  </si>
  <si>
    <t>6N</t>
  </si>
  <si>
    <t>Aluminum Rods</t>
  </si>
  <si>
    <t>M3334/6</t>
  </si>
  <si>
    <t>Alfa AESAR</t>
  </si>
  <si>
    <t>M2092/19</t>
  </si>
  <si>
    <t>8N</t>
  </si>
  <si>
    <t>Molecular Sieve 5A</t>
  </si>
  <si>
    <t>Vacuum Generators</t>
  </si>
  <si>
    <t>Ge (Germanium)</t>
  </si>
  <si>
    <t>ACI Alloy Inc</t>
  </si>
  <si>
    <t>Ti (Titanium)</t>
  </si>
  <si>
    <t>4N5</t>
  </si>
  <si>
    <t>5N</t>
  </si>
  <si>
    <t>3N</t>
  </si>
  <si>
    <t>Materion</t>
  </si>
  <si>
    <t>650518-1</t>
  </si>
  <si>
    <t>Ni (Nickel)</t>
  </si>
  <si>
    <t>X7045793</t>
  </si>
  <si>
    <t>Silicon Dioxide</t>
  </si>
  <si>
    <t>Cr (Chromium)</t>
  </si>
  <si>
    <t>Aluminum Oxide</t>
  </si>
  <si>
    <t>644616-1</t>
  </si>
  <si>
    <t>X0042418</t>
  </si>
  <si>
    <t>Titanium Oxide</t>
  </si>
  <si>
    <t>101274900A</t>
  </si>
  <si>
    <t>Last Revised: 09/02/25</t>
  </si>
  <si>
    <t>Total weight</t>
  </si>
  <si>
    <t>Weight (gm/Ingot)</t>
  </si>
  <si>
    <t xml:space="preserve">Container 1 </t>
  </si>
  <si>
    <t>Container 2</t>
  </si>
  <si>
    <t>Container 3</t>
  </si>
  <si>
    <t>Container 4</t>
  </si>
  <si>
    <t>Container 5</t>
  </si>
  <si>
    <t xml:space="preserve">Container 6 </t>
  </si>
  <si>
    <t>Container 7</t>
  </si>
  <si>
    <t>Container 8</t>
  </si>
  <si>
    <t>Alcan Electronic Materials</t>
  </si>
  <si>
    <t>LONZO Inc</t>
  </si>
  <si>
    <t xml:space="preserve">Aldrich, UMC, and Acronium </t>
  </si>
  <si>
    <t>6N, 7N, and A1A</t>
  </si>
  <si>
    <t>Indium</t>
  </si>
  <si>
    <t>GaTe</t>
  </si>
  <si>
    <t xml:space="preserve">Aluminum </t>
  </si>
  <si>
    <t>A16N5240208</t>
  </si>
  <si>
    <t>American GMG Inc.</t>
  </si>
  <si>
    <t>6N5</t>
  </si>
  <si>
    <t>A1A</t>
  </si>
  <si>
    <t>TiO2 (Titanium Oxide )</t>
  </si>
  <si>
    <t>High Purity MBE Materials Inventory</t>
  </si>
  <si>
    <t>one charge 15 x 19 x 135 mm</t>
  </si>
  <si>
    <t>Used Gallium</t>
  </si>
  <si>
    <t>Used Indium</t>
  </si>
  <si>
    <t xml:space="preserve">MBE Grade </t>
  </si>
  <si>
    <t>Rhone-Poulenc</t>
  </si>
  <si>
    <t>69 Grade</t>
  </si>
  <si>
    <t>Chromium</t>
  </si>
  <si>
    <t>Alfa</t>
  </si>
  <si>
    <t xml:space="preserve">Vanadium </t>
  </si>
  <si>
    <t>rod 6.2 mm dia</t>
  </si>
  <si>
    <t xml:space="preserve">Calcium Fluoride </t>
  </si>
  <si>
    <t>scrap</t>
  </si>
  <si>
    <t>Strontium Fluoride</t>
  </si>
  <si>
    <t>Boron Pieces</t>
  </si>
  <si>
    <t>Used Arsenic</t>
  </si>
  <si>
    <t>Total Arsenic Quantity In Kg</t>
  </si>
  <si>
    <t xml:space="preserve">Total Indium Quantity In Kgs </t>
  </si>
  <si>
    <t xml:space="preserve">Total Gallium Quantity In Kgs </t>
  </si>
  <si>
    <t>Red Box</t>
  </si>
  <si>
    <t xml:space="preserve"> Grade A1A</t>
  </si>
  <si>
    <t xml:space="preserve"> Grade 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</si>
</sst>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43"/>
  <sheetViews>
    <sheetView tabSelected="1" workbookViewId="0">
      <selection activeCell="B4" sqref="B4:I4"/>
    </sheetView>
  </sheetViews>
  <sheetFormatPr defaultColWidth="8.7109375" defaultRowHeight="15" x14ac:dyDescent="0.25"/>
  <cols>
    <col min="1" max="1" width="8.7109375" style="1"/>
    <col min="2" max="2" width="26.28515625" style="1" customWidth="1"/>
    <col min="3" max="4" width="20.5703125" style="1" customWidth="1"/>
    <col min="5" max="5" width="21.7109375" style="1" customWidth="1"/>
    <col min="6" max="6" width="28.140625" style="1" customWidth="1"/>
    <col min="7" max="7" width="22.5703125" style="1" customWidth="1"/>
    <col min="8" max="8" width="15.28515625" style="1" customWidth="1"/>
    <col min="9" max="9" width="22.28515625" style="1" customWidth="1"/>
    <col min="10" max="10" width="20.140625" style="1" customWidth="1"/>
    <col min="11" max="11" width="18.42578125" style="1" customWidth="1"/>
    <col min="12" max="16384" width="8.7109375" style="1"/>
  </cols>
  <sheetData>
    <row r="1" spans="2:9" ht="15.75" thickBot="1" x14ac:dyDescent="0.3"/>
    <row r="2" spans="2:9" ht="30" customHeight="1" x14ac:dyDescent="0.25">
      <c r="B2" s="41" t="s">
        <v>6</v>
      </c>
      <c r="C2" s="42"/>
      <c r="D2" s="42"/>
      <c r="E2" s="42"/>
      <c r="F2" s="42"/>
      <c r="G2" s="42"/>
      <c r="H2" s="42"/>
      <c r="I2" s="43"/>
    </row>
    <row r="3" spans="2:9" ht="30" customHeight="1" x14ac:dyDescent="0.25">
      <c r="B3" s="44" t="s">
        <v>84</v>
      </c>
      <c r="C3" s="45"/>
      <c r="D3" s="45"/>
      <c r="E3" s="45"/>
      <c r="F3" s="45"/>
      <c r="G3" s="45"/>
      <c r="H3" s="45"/>
      <c r="I3" s="46"/>
    </row>
    <row r="4" spans="2:9" ht="30" customHeight="1" x14ac:dyDescent="0.25">
      <c r="B4" s="44" t="s">
        <v>61</v>
      </c>
      <c r="C4" s="45"/>
      <c r="D4" s="45"/>
      <c r="E4" s="45"/>
      <c r="F4" s="45"/>
      <c r="G4" s="45"/>
      <c r="H4" s="45"/>
      <c r="I4" s="46"/>
    </row>
    <row r="5" spans="2:9" ht="30" customHeight="1" x14ac:dyDescent="0.25">
      <c r="B5" s="47"/>
      <c r="C5" s="48"/>
      <c r="D5" s="48"/>
      <c r="E5" s="48"/>
      <c r="F5" s="48"/>
      <c r="G5" s="48"/>
      <c r="H5" s="48"/>
      <c r="I5" s="49"/>
    </row>
    <row r="6" spans="2:9" ht="45.75" customHeight="1" x14ac:dyDescent="0.25">
      <c r="B6" s="11" t="s">
        <v>0</v>
      </c>
      <c r="C6" s="12" t="s">
        <v>1</v>
      </c>
      <c r="D6" s="12" t="s">
        <v>2</v>
      </c>
      <c r="E6" s="16" t="s">
        <v>63</v>
      </c>
      <c r="F6" s="12" t="s">
        <v>3</v>
      </c>
      <c r="G6" s="12" t="s">
        <v>4</v>
      </c>
      <c r="H6" s="12" t="s">
        <v>5</v>
      </c>
      <c r="I6" s="13" t="s">
        <v>62</v>
      </c>
    </row>
    <row r="7" spans="2:9" ht="30" customHeight="1" x14ac:dyDescent="0.25">
      <c r="B7" s="33" t="s">
        <v>14</v>
      </c>
      <c r="C7" s="14">
        <v>0</v>
      </c>
      <c r="D7" s="14">
        <v>90627013</v>
      </c>
      <c r="E7" s="14">
        <v>25</v>
      </c>
      <c r="F7" s="14" t="s">
        <v>7</v>
      </c>
      <c r="G7" s="14" t="s">
        <v>8</v>
      </c>
      <c r="H7" s="14">
        <v>53</v>
      </c>
      <c r="I7" s="13">
        <f>E7*H7</f>
        <v>1325</v>
      </c>
    </row>
    <row r="8" spans="2:9" ht="30" customHeight="1" x14ac:dyDescent="0.25">
      <c r="B8" s="34"/>
      <c r="C8" s="50">
        <v>1</v>
      </c>
      <c r="D8" s="14">
        <v>70612722</v>
      </c>
      <c r="E8" s="14">
        <v>100</v>
      </c>
      <c r="F8" s="14" t="s">
        <v>7</v>
      </c>
      <c r="G8" s="14" t="s">
        <v>8</v>
      </c>
      <c r="H8" s="14">
        <v>10</v>
      </c>
      <c r="I8" s="13">
        <v>1000</v>
      </c>
    </row>
    <row r="9" spans="2:9" ht="30" customHeight="1" x14ac:dyDescent="0.25">
      <c r="B9" s="34"/>
      <c r="C9" s="50"/>
      <c r="D9" s="14" t="s">
        <v>9</v>
      </c>
      <c r="E9" s="14">
        <v>100</v>
      </c>
      <c r="F9" s="14" t="s">
        <v>9</v>
      </c>
      <c r="G9" s="14" t="s">
        <v>9</v>
      </c>
      <c r="H9" s="14">
        <v>25</v>
      </c>
      <c r="I9" s="13">
        <v>2500</v>
      </c>
    </row>
    <row r="10" spans="2:9" ht="30" customHeight="1" x14ac:dyDescent="0.25">
      <c r="B10" s="34"/>
      <c r="C10" s="50">
        <v>2</v>
      </c>
      <c r="D10" s="14">
        <v>50130447</v>
      </c>
      <c r="E10" s="14">
        <v>25</v>
      </c>
      <c r="F10" s="14" t="s">
        <v>7</v>
      </c>
      <c r="G10" s="14" t="s">
        <v>8</v>
      </c>
      <c r="H10" s="14">
        <v>34</v>
      </c>
      <c r="I10" s="13">
        <f>E10*H10</f>
        <v>850</v>
      </c>
    </row>
    <row r="11" spans="2:9" ht="30" customHeight="1" x14ac:dyDescent="0.25">
      <c r="B11" s="34"/>
      <c r="C11" s="50"/>
      <c r="D11" s="14">
        <v>90627013</v>
      </c>
      <c r="E11" s="14">
        <v>25</v>
      </c>
      <c r="F11" s="14" t="s">
        <v>7</v>
      </c>
      <c r="G11" s="14" t="s">
        <v>8</v>
      </c>
      <c r="H11" s="14">
        <v>13</v>
      </c>
      <c r="I11" s="13">
        <f t="shared" ref="I11:I28" si="0">E11*H11</f>
        <v>325</v>
      </c>
    </row>
    <row r="12" spans="2:9" ht="30" customHeight="1" x14ac:dyDescent="0.25">
      <c r="B12" s="34"/>
      <c r="C12" s="14">
        <v>3</v>
      </c>
      <c r="D12" s="14">
        <v>90627013</v>
      </c>
      <c r="E12" s="14">
        <v>25</v>
      </c>
      <c r="F12" s="14" t="s">
        <v>7</v>
      </c>
      <c r="G12" s="14" t="s">
        <v>8</v>
      </c>
      <c r="H12" s="14">
        <v>63</v>
      </c>
      <c r="I12" s="13">
        <f t="shared" si="0"/>
        <v>1575</v>
      </c>
    </row>
    <row r="13" spans="2:9" ht="30" customHeight="1" x14ac:dyDescent="0.25">
      <c r="B13" s="34"/>
      <c r="C13" s="50">
        <v>4</v>
      </c>
      <c r="D13" s="14">
        <v>90627013</v>
      </c>
      <c r="E13" s="14">
        <v>25</v>
      </c>
      <c r="F13" s="14" t="s">
        <v>7</v>
      </c>
      <c r="G13" s="14" t="s">
        <v>8</v>
      </c>
      <c r="H13" s="14">
        <v>57</v>
      </c>
      <c r="I13" s="13">
        <f t="shared" si="0"/>
        <v>1425</v>
      </c>
    </row>
    <row r="14" spans="2:9" ht="30" customHeight="1" x14ac:dyDescent="0.25">
      <c r="B14" s="34"/>
      <c r="C14" s="50"/>
      <c r="D14" s="14" t="s">
        <v>9</v>
      </c>
      <c r="E14" s="14">
        <v>25</v>
      </c>
      <c r="F14" s="14" t="s">
        <v>9</v>
      </c>
      <c r="G14" s="14" t="s">
        <v>9</v>
      </c>
      <c r="H14" s="14">
        <v>7</v>
      </c>
      <c r="I14" s="13">
        <f t="shared" si="0"/>
        <v>175</v>
      </c>
    </row>
    <row r="15" spans="2:9" ht="30" customHeight="1" x14ac:dyDescent="0.25">
      <c r="B15" s="34"/>
      <c r="C15" s="50">
        <v>5</v>
      </c>
      <c r="D15" s="14">
        <v>11222034</v>
      </c>
      <c r="E15" s="14">
        <v>100</v>
      </c>
      <c r="F15" s="14" t="s">
        <v>7</v>
      </c>
      <c r="G15" s="14" t="s">
        <v>8</v>
      </c>
      <c r="H15" s="14">
        <v>19</v>
      </c>
      <c r="I15" s="13">
        <f t="shared" si="0"/>
        <v>1900</v>
      </c>
    </row>
    <row r="16" spans="2:9" ht="30" customHeight="1" x14ac:dyDescent="0.25">
      <c r="B16" s="34"/>
      <c r="C16" s="50"/>
      <c r="D16" s="14" t="s">
        <v>9</v>
      </c>
      <c r="E16" s="14">
        <v>100</v>
      </c>
      <c r="F16" s="14" t="s">
        <v>9</v>
      </c>
      <c r="G16" s="14" t="s">
        <v>9</v>
      </c>
      <c r="H16" s="14">
        <v>10</v>
      </c>
      <c r="I16" s="13">
        <f t="shared" si="0"/>
        <v>1000</v>
      </c>
    </row>
    <row r="17" spans="2:9" ht="30" customHeight="1" x14ac:dyDescent="0.25">
      <c r="B17" s="34"/>
      <c r="C17" s="50"/>
      <c r="D17" s="14">
        <v>60909651</v>
      </c>
      <c r="E17" s="14">
        <v>25</v>
      </c>
      <c r="F17" s="14" t="s">
        <v>7</v>
      </c>
      <c r="G17" s="14" t="s">
        <v>8</v>
      </c>
      <c r="H17" s="14">
        <v>7</v>
      </c>
      <c r="I17" s="13">
        <f t="shared" si="0"/>
        <v>175</v>
      </c>
    </row>
    <row r="18" spans="2:9" ht="30" customHeight="1" x14ac:dyDescent="0.25">
      <c r="B18" s="34"/>
      <c r="C18" s="50"/>
      <c r="D18" s="14" t="s">
        <v>9</v>
      </c>
      <c r="E18" s="14">
        <v>25</v>
      </c>
      <c r="F18" s="14" t="s">
        <v>9</v>
      </c>
      <c r="G18" s="14" t="s">
        <v>9</v>
      </c>
      <c r="H18" s="14">
        <v>6</v>
      </c>
      <c r="I18" s="13">
        <f t="shared" si="0"/>
        <v>150</v>
      </c>
    </row>
    <row r="19" spans="2:9" ht="30" customHeight="1" x14ac:dyDescent="0.25">
      <c r="B19" s="34"/>
      <c r="C19" s="50">
        <v>6</v>
      </c>
      <c r="D19" s="14" t="s">
        <v>9</v>
      </c>
      <c r="E19" s="14">
        <v>100</v>
      </c>
      <c r="F19" s="14" t="s">
        <v>9</v>
      </c>
      <c r="G19" s="14" t="s">
        <v>9</v>
      </c>
      <c r="H19" s="14">
        <v>24</v>
      </c>
      <c r="I19" s="13">
        <f t="shared" si="0"/>
        <v>2400</v>
      </c>
    </row>
    <row r="20" spans="2:9" ht="30" customHeight="1" x14ac:dyDescent="0.25">
      <c r="B20" s="34"/>
      <c r="C20" s="50"/>
      <c r="D20" s="14">
        <v>50430482</v>
      </c>
      <c r="E20" s="14">
        <v>100</v>
      </c>
      <c r="F20" s="14" t="s">
        <v>7</v>
      </c>
      <c r="G20" s="14" t="s">
        <v>8</v>
      </c>
      <c r="H20" s="14">
        <v>7</v>
      </c>
      <c r="I20" s="13">
        <f t="shared" si="0"/>
        <v>700</v>
      </c>
    </row>
    <row r="21" spans="2:9" ht="30" customHeight="1" x14ac:dyDescent="0.25">
      <c r="B21" s="34"/>
      <c r="C21" s="50"/>
      <c r="D21" s="14">
        <v>60909651</v>
      </c>
      <c r="E21" s="14">
        <v>25</v>
      </c>
      <c r="F21" s="14" t="s">
        <v>7</v>
      </c>
      <c r="G21" s="14" t="s">
        <v>8</v>
      </c>
      <c r="H21" s="14">
        <v>8</v>
      </c>
      <c r="I21" s="13">
        <f t="shared" si="0"/>
        <v>200</v>
      </c>
    </row>
    <row r="22" spans="2:9" ht="30" customHeight="1" x14ac:dyDescent="0.25">
      <c r="B22" s="34"/>
      <c r="C22" s="50"/>
      <c r="D22" s="14" t="s">
        <v>9</v>
      </c>
      <c r="E22" s="14">
        <v>25</v>
      </c>
      <c r="F22" s="14" t="s">
        <v>9</v>
      </c>
      <c r="G22" s="14" t="s">
        <v>9</v>
      </c>
      <c r="H22" s="14">
        <v>5</v>
      </c>
      <c r="I22" s="13">
        <f t="shared" si="0"/>
        <v>125</v>
      </c>
    </row>
    <row r="23" spans="2:9" ht="30" customHeight="1" x14ac:dyDescent="0.25">
      <c r="B23" s="34"/>
      <c r="C23" s="50"/>
      <c r="D23" s="14">
        <v>80619466</v>
      </c>
      <c r="E23" s="14">
        <v>5</v>
      </c>
      <c r="F23" s="14" t="s">
        <v>7</v>
      </c>
      <c r="G23" s="14" t="s">
        <v>8</v>
      </c>
      <c r="H23" s="14">
        <v>9</v>
      </c>
      <c r="I23" s="13">
        <f t="shared" si="0"/>
        <v>45</v>
      </c>
    </row>
    <row r="24" spans="2:9" ht="30" customHeight="1" x14ac:dyDescent="0.25">
      <c r="B24" s="34"/>
      <c r="C24" s="50"/>
      <c r="D24" s="14" t="s">
        <v>9</v>
      </c>
      <c r="E24" s="14">
        <v>5</v>
      </c>
      <c r="F24" s="14" t="s">
        <v>9</v>
      </c>
      <c r="G24" s="14" t="s">
        <v>9</v>
      </c>
      <c r="H24" s="14">
        <v>5</v>
      </c>
      <c r="I24" s="13">
        <f t="shared" si="0"/>
        <v>25</v>
      </c>
    </row>
    <row r="25" spans="2:9" ht="30" customHeight="1" x14ac:dyDescent="0.25">
      <c r="B25" s="34"/>
      <c r="C25" s="14">
        <v>7</v>
      </c>
      <c r="D25" s="14">
        <v>50430482</v>
      </c>
      <c r="E25" s="14">
        <v>100</v>
      </c>
      <c r="F25" s="14" t="s">
        <v>7</v>
      </c>
      <c r="G25" s="14" t="s">
        <v>8</v>
      </c>
      <c r="H25" s="14">
        <v>28</v>
      </c>
      <c r="I25" s="13">
        <f t="shared" si="0"/>
        <v>2800</v>
      </c>
    </row>
    <row r="26" spans="2:9" ht="30" customHeight="1" x14ac:dyDescent="0.25">
      <c r="B26" s="34"/>
      <c r="C26" s="14">
        <v>8</v>
      </c>
      <c r="D26" s="14">
        <v>50430482</v>
      </c>
      <c r="E26" s="14">
        <v>100</v>
      </c>
      <c r="F26" s="14" t="s">
        <v>7</v>
      </c>
      <c r="G26" s="14" t="s">
        <v>8</v>
      </c>
      <c r="H26" s="14">
        <v>18</v>
      </c>
      <c r="I26" s="13">
        <f t="shared" si="0"/>
        <v>1800</v>
      </c>
    </row>
    <row r="27" spans="2:9" ht="30" customHeight="1" x14ac:dyDescent="0.25">
      <c r="B27" s="34"/>
      <c r="C27" s="14">
        <v>9</v>
      </c>
      <c r="D27" s="14" t="s">
        <v>9</v>
      </c>
      <c r="E27" s="14">
        <v>100</v>
      </c>
      <c r="F27" s="14" t="s">
        <v>9</v>
      </c>
      <c r="G27" s="14" t="s">
        <v>9</v>
      </c>
      <c r="H27" s="14">
        <v>28</v>
      </c>
      <c r="I27" s="13">
        <f t="shared" si="0"/>
        <v>2800</v>
      </c>
    </row>
    <row r="28" spans="2:9" ht="30" customHeight="1" x14ac:dyDescent="0.25">
      <c r="B28" s="34"/>
      <c r="C28" s="15" t="s">
        <v>12</v>
      </c>
      <c r="D28" s="15">
        <v>90812629</v>
      </c>
      <c r="E28" s="9">
        <v>500</v>
      </c>
      <c r="F28" s="15" t="s">
        <v>7</v>
      </c>
      <c r="G28" s="15" t="s">
        <v>8</v>
      </c>
      <c r="H28" s="15">
        <v>2</v>
      </c>
      <c r="I28" s="13">
        <f t="shared" si="0"/>
        <v>1000</v>
      </c>
    </row>
    <row r="29" spans="2:9" ht="39.950000000000003" customHeight="1" x14ac:dyDescent="0.25">
      <c r="B29" s="34"/>
      <c r="C29" s="14" t="s">
        <v>64</v>
      </c>
      <c r="D29" s="14"/>
      <c r="E29" s="14">
        <v>5</v>
      </c>
      <c r="F29" s="3" t="s">
        <v>72</v>
      </c>
      <c r="G29" s="14" t="s">
        <v>41</v>
      </c>
      <c r="H29" s="14">
        <v>37</v>
      </c>
      <c r="I29" s="8">
        <f>E29*H29</f>
        <v>185</v>
      </c>
    </row>
    <row r="30" spans="2:9" ht="39.950000000000003" customHeight="1" x14ac:dyDescent="0.25">
      <c r="B30" s="34"/>
      <c r="C30" s="14" t="s">
        <v>65</v>
      </c>
      <c r="D30" s="14"/>
      <c r="E30" s="14">
        <v>5</v>
      </c>
      <c r="F30" s="14" t="s">
        <v>73</v>
      </c>
      <c r="G30" s="14" t="s">
        <v>41</v>
      </c>
      <c r="H30" s="14">
        <v>28</v>
      </c>
      <c r="I30" s="8">
        <f t="shared" ref="I30:I40" si="1">E30*H30</f>
        <v>140</v>
      </c>
    </row>
    <row r="31" spans="2:9" ht="39.950000000000003" customHeight="1" x14ac:dyDescent="0.25">
      <c r="B31" s="34"/>
      <c r="C31" s="14" t="s">
        <v>66</v>
      </c>
      <c r="D31" s="14"/>
      <c r="E31" s="14">
        <v>5</v>
      </c>
      <c r="F31" s="3" t="s">
        <v>72</v>
      </c>
      <c r="G31" s="14" t="s">
        <v>41</v>
      </c>
      <c r="H31" s="14">
        <v>34</v>
      </c>
      <c r="I31" s="8">
        <f t="shared" si="1"/>
        <v>170</v>
      </c>
    </row>
    <row r="32" spans="2:9" ht="39.950000000000003" customHeight="1" x14ac:dyDescent="0.25">
      <c r="B32" s="34"/>
      <c r="C32" s="14" t="s">
        <v>67</v>
      </c>
      <c r="D32" s="14"/>
      <c r="E32" s="14">
        <v>5</v>
      </c>
      <c r="F32" s="3" t="s">
        <v>72</v>
      </c>
      <c r="G32" s="14" t="s">
        <v>41</v>
      </c>
      <c r="H32" s="14">
        <v>40</v>
      </c>
      <c r="I32" s="8">
        <f t="shared" si="1"/>
        <v>200</v>
      </c>
    </row>
    <row r="33" spans="2:9" ht="39.950000000000003" customHeight="1" x14ac:dyDescent="0.25">
      <c r="B33" s="34"/>
      <c r="C33" s="14" t="s">
        <v>68</v>
      </c>
      <c r="D33" s="14"/>
      <c r="E33" s="14">
        <v>5</v>
      </c>
      <c r="F33" s="3" t="s">
        <v>72</v>
      </c>
      <c r="G33" s="14" t="s">
        <v>41</v>
      </c>
      <c r="H33" s="14">
        <v>40</v>
      </c>
      <c r="I33" s="8">
        <f t="shared" si="1"/>
        <v>200</v>
      </c>
    </row>
    <row r="34" spans="2:9" ht="39.950000000000003" customHeight="1" x14ac:dyDescent="0.25">
      <c r="B34" s="34"/>
      <c r="C34" s="14" t="s">
        <v>69</v>
      </c>
      <c r="D34" s="14"/>
      <c r="E34" s="14">
        <v>5</v>
      </c>
      <c r="F34" s="3" t="s">
        <v>72</v>
      </c>
      <c r="G34" s="14" t="s">
        <v>41</v>
      </c>
      <c r="H34" s="14">
        <v>40</v>
      </c>
      <c r="I34" s="8">
        <f t="shared" si="1"/>
        <v>200</v>
      </c>
    </row>
    <row r="35" spans="2:9" ht="39.950000000000003" customHeight="1" x14ac:dyDescent="0.25">
      <c r="B35" s="34"/>
      <c r="C35" s="14" t="s">
        <v>70</v>
      </c>
      <c r="D35" s="14"/>
      <c r="E35" s="14">
        <v>5</v>
      </c>
      <c r="F35" s="3" t="s">
        <v>72</v>
      </c>
      <c r="G35" s="14" t="s">
        <v>41</v>
      </c>
      <c r="H35" s="14">
        <v>40</v>
      </c>
      <c r="I35" s="8">
        <f t="shared" si="1"/>
        <v>200</v>
      </c>
    </row>
    <row r="36" spans="2:9" ht="39.950000000000003" customHeight="1" x14ac:dyDescent="0.25">
      <c r="B36" s="34"/>
      <c r="C36" s="14" t="s">
        <v>71</v>
      </c>
      <c r="D36" s="14"/>
      <c r="E36" s="14">
        <v>5</v>
      </c>
      <c r="F36" s="3" t="s">
        <v>72</v>
      </c>
      <c r="G36" s="14" t="s">
        <v>41</v>
      </c>
      <c r="H36" s="14">
        <v>40</v>
      </c>
      <c r="I36" s="8">
        <f t="shared" si="1"/>
        <v>200</v>
      </c>
    </row>
    <row r="37" spans="2:9" ht="39.950000000000003" customHeight="1" x14ac:dyDescent="0.25">
      <c r="B37" s="34"/>
      <c r="C37" s="25">
        <v>22</v>
      </c>
      <c r="D37" s="14"/>
      <c r="E37" s="14">
        <v>500</v>
      </c>
      <c r="F37" s="3" t="s">
        <v>89</v>
      </c>
      <c r="G37" s="14" t="s">
        <v>8</v>
      </c>
      <c r="H37" s="14">
        <v>6</v>
      </c>
      <c r="I37" s="8">
        <f t="shared" si="1"/>
        <v>3000</v>
      </c>
    </row>
    <row r="38" spans="2:9" ht="39.950000000000003" customHeight="1" x14ac:dyDescent="0.25">
      <c r="B38" s="34"/>
      <c r="C38" s="27"/>
      <c r="D38" s="14"/>
      <c r="E38" s="14">
        <v>25</v>
      </c>
      <c r="F38" s="3" t="s">
        <v>89</v>
      </c>
      <c r="G38" s="14" t="s">
        <v>88</v>
      </c>
      <c r="H38" s="14">
        <v>7</v>
      </c>
      <c r="I38" s="8">
        <f t="shared" si="1"/>
        <v>175</v>
      </c>
    </row>
    <row r="39" spans="2:9" ht="39.950000000000003" customHeight="1" x14ac:dyDescent="0.25">
      <c r="B39" s="34"/>
      <c r="C39" s="25">
        <v>23</v>
      </c>
      <c r="D39" s="14"/>
      <c r="E39" s="14">
        <v>100</v>
      </c>
      <c r="F39" s="3"/>
      <c r="G39" s="14" t="s">
        <v>90</v>
      </c>
      <c r="H39" s="14">
        <v>3</v>
      </c>
      <c r="I39" s="8">
        <f t="shared" si="1"/>
        <v>300</v>
      </c>
    </row>
    <row r="40" spans="2:9" ht="39.950000000000003" customHeight="1" x14ac:dyDescent="0.25">
      <c r="B40" s="34"/>
      <c r="C40" s="27"/>
      <c r="D40" s="14"/>
      <c r="E40" s="14">
        <v>25</v>
      </c>
      <c r="F40" s="3"/>
      <c r="G40" s="14" t="s">
        <v>41</v>
      </c>
      <c r="H40" s="14">
        <v>1</v>
      </c>
      <c r="I40" s="8">
        <f t="shared" si="1"/>
        <v>25</v>
      </c>
    </row>
    <row r="41" spans="2:9" ht="30" customHeight="1" x14ac:dyDescent="0.25">
      <c r="B41" s="35"/>
      <c r="C41" s="30" t="s">
        <v>102</v>
      </c>
      <c r="D41" s="36"/>
      <c r="E41" s="36"/>
      <c r="F41" s="36"/>
      <c r="G41" s="36"/>
      <c r="H41" s="37"/>
      <c r="I41" s="10">
        <f>SUM(I7:I40)/1000</f>
        <v>29.29</v>
      </c>
    </row>
    <row r="42" spans="2:9" ht="30" customHeight="1" x14ac:dyDescent="0.25">
      <c r="B42" s="22"/>
      <c r="C42" s="23"/>
      <c r="D42" s="23"/>
      <c r="E42" s="23"/>
      <c r="F42" s="23"/>
      <c r="G42" s="23"/>
      <c r="H42" s="23"/>
      <c r="I42" s="24"/>
    </row>
    <row r="43" spans="2:9" ht="30" customHeight="1" x14ac:dyDescent="0.25">
      <c r="B43" s="33" t="s">
        <v>15</v>
      </c>
      <c r="C43" s="14" t="s">
        <v>11</v>
      </c>
      <c r="D43" s="14" t="s">
        <v>10</v>
      </c>
      <c r="E43" s="3">
        <v>100</v>
      </c>
      <c r="F43" s="14" t="s">
        <v>7</v>
      </c>
      <c r="G43" s="14" t="s">
        <v>8</v>
      </c>
      <c r="H43" s="14">
        <v>22</v>
      </c>
      <c r="I43" s="13">
        <f>E43*H43</f>
        <v>2200</v>
      </c>
    </row>
    <row r="44" spans="2:9" ht="30" customHeight="1" x14ac:dyDescent="0.25">
      <c r="B44" s="34"/>
      <c r="C44" s="25" t="s">
        <v>13</v>
      </c>
      <c r="D44" s="14" t="s">
        <v>10</v>
      </c>
      <c r="E44" s="3">
        <v>100</v>
      </c>
      <c r="F44" s="14" t="s">
        <v>7</v>
      </c>
      <c r="G44" s="14" t="s">
        <v>8</v>
      </c>
      <c r="H44" s="14">
        <v>26</v>
      </c>
      <c r="I44" s="13">
        <f t="shared" ref="I44:I46" si="2">E44*H44</f>
        <v>2600</v>
      </c>
    </row>
    <row r="45" spans="2:9" ht="30" customHeight="1" x14ac:dyDescent="0.25">
      <c r="B45" s="34"/>
      <c r="C45" s="27"/>
      <c r="D45" s="14" t="s">
        <v>9</v>
      </c>
      <c r="E45" s="3">
        <v>100</v>
      </c>
      <c r="F45" s="14" t="s">
        <v>9</v>
      </c>
      <c r="G45" s="14" t="s">
        <v>9</v>
      </c>
      <c r="H45" s="14">
        <v>10</v>
      </c>
      <c r="I45" s="13">
        <f t="shared" si="2"/>
        <v>1000</v>
      </c>
    </row>
    <row r="46" spans="2:9" ht="39.950000000000003" customHeight="1" x14ac:dyDescent="0.25">
      <c r="B46" s="34"/>
      <c r="C46" s="14">
        <v>14</v>
      </c>
      <c r="D46" s="14">
        <v>930013</v>
      </c>
      <c r="E46" s="3">
        <v>15</v>
      </c>
      <c r="F46" s="3" t="s">
        <v>20</v>
      </c>
      <c r="G46" s="14" t="s">
        <v>9</v>
      </c>
      <c r="H46" s="14">
        <v>9</v>
      </c>
      <c r="I46" s="13">
        <f t="shared" si="2"/>
        <v>135</v>
      </c>
    </row>
    <row r="47" spans="2:9" ht="39.950000000000003" customHeight="1" x14ac:dyDescent="0.25">
      <c r="B47" s="34"/>
      <c r="C47" s="14">
        <v>19</v>
      </c>
      <c r="D47" s="14"/>
      <c r="E47" s="3">
        <v>175</v>
      </c>
      <c r="F47" s="3" t="s">
        <v>74</v>
      </c>
      <c r="G47" s="14" t="s">
        <v>75</v>
      </c>
      <c r="H47" s="14">
        <v>1</v>
      </c>
      <c r="I47" s="13">
        <f t="shared" ref="I47" si="3">E47*H47</f>
        <v>175</v>
      </c>
    </row>
    <row r="48" spans="2:9" ht="39.950000000000003" customHeight="1" x14ac:dyDescent="0.25">
      <c r="B48" s="34"/>
      <c r="C48" s="25" t="s">
        <v>103</v>
      </c>
      <c r="D48" s="21"/>
      <c r="E48" s="3">
        <v>66</v>
      </c>
      <c r="F48" s="38" t="s">
        <v>20</v>
      </c>
      <c r="G48" s="21" t="s">
        <v>105</v>
      </c>
      <c r="H48" s="21">
        <v>1</v>
      </c>
      <c r="I48" s="20">
        <f t="shared" ref="I48" si="4">E48*H48</f>
        <v>66</v>
      </c>
    </row>
    <row r="49" spans="2:9" ht="39.950000000000003" customHeight="1" x14ac:dyDescent="0.25">
      <c r="B49" s="34"/>
      <c r="C49" s="27"/>
      <c r="D49" s="21"/>
      <c r="E49" s="3">
        <v>15</v>
      </c>
      <c r="F49" s="39"/>
      <c r="G49" s="21" t="s">
        <v>104</v>
      </c>
      <c r="H49" s="21">
        <v>1</v>
      </c>
      <c r="I49" s="20">
        <f t="shared" ref="I49" si="5">E49*H49</f>
        <v>15</v>
      </c>
    </row>
    <row r="50" spans="2:9" ht="30" customHeight="1" x14ac:dyDescent="0.25">
      <c r="B50" s="35"/>
      <c r="C50" s="30" t="s">
        <v>101</v>
      </c>
      <c r="D50" s="36"/>
      <c r="E50" s="36"/>
      <c r="F50" s="36"/>
      <c r="G50" s="36"/>
      <c r="H50" s="37"/>
      <c r="I50" s="10">
        <f>SUM(I43:I47)/1000</f>
        <v>6.11</v>
      </c>
    </row>
    <row r="51" spans="2:9" ht="30" customHeight="1" x14ac:dyDescent="0.25">
      <c r="B51" s="22"/>
      <c r="C51" s="23"/>
      <c r="D51" s="23"/>
      <c r="E51" s="23"/>
      <c r="F51" s="23"/>
      <c r="G51" s="23"/>
      <c r="H51" s="23"/>
      <c r="I51" s="24"/>
    </row>
    <row r="52" spans="2:9" ht="30" customHeight="1" x14ac:dyDescent="0.25">
      <c r="B52" s="33" t="s">
        <v>16</v>
      </c>
      <c r="C52" s="25">
        <v>13</v>
      </c>
      <c r="D52" s="14">
        <v>611027</v>
      </c>
      <c r="E52" s="3">
        <v>405</v>
      </c>
      <c r="F52" s="14" t="s">
        <v>17</v>
      </c>
      <c r="G52" s="14" t="s">
        <v>18</v>
      </c>
      <c r="H52" s="14">
        <v>43</v>
      </c>
      <c r="I52" s="13">
        <f>E52*H52</f>
        <v>17415</v>
      </c>
    </row>
    <row r="53" spans="2:9" ht="30" customHeight="1" x14ac:dyDescent="0.25">
      <c r="B53" s="34"/>
      <c r="C53" s="27"/>
      <c r="D53" s="14" t="s">
        <v>19</v>
      </c>
      <c r="E53" s="14">
        <v>175</v>
      </c>
      <c r="F53" s="14" t="s">
        <v>7</v>
      </c>
      <c r="G53" s="14" t="s">
        <v>18</v>
      </c>
      <c r="H53" s="14">
        <v>1</v>
      </c>
      <c r="I53" s="13">
        <f>E53*H53</f>
        <v>175</v>
      </c>
    </row>
    <row r="54" spans="2:9" ht="30" customHeight="1" x14ac:dyDescent="0.25">
      <c r="B54" s="34"/>
      <c r="C54" s="14">
        <v>15</v>
      </c>
      <c r="D54" s="14" t="s">
        <v>30</v>
      </c>
      <c r="E54" s="14">
        <v>2500</v>
      </c>
      <c r="F54" s="14" t="s">
        <v>7</v>
      </c>
      <c r="G54" s="14" t="s">
        <v>18</v>
      </c>
      <c r="H54" s="14">
        <v>1</v>
      </c>
      <c r="I54" s="13">
        <f t="shared" ref="I54:I60" si="6">E54*H54</f>
        <v>2500</v>
      </c>
    </row>
    <row r="55" spans="2:9" ht="30" customHeight="1" x14ac:dyDescent="0.25">
      <c r="B55" s="34"/>
      <c r="C55" s="14">
        <v>15</v>
      </c>
      <c r="D55" s="14" t="s">
        <v>31</v>
      </c>
      <c r="E55" s="14">
        <v>1000</v>
      </c>
      <c r="F55" s="14" t="s">
        <v>7</v>
      </c>
      <c r="G55" s="14" t="s">
        <v>18</v>
      </c>
      <c r="H55" s="14">
        <v>8</v>
      </c>
      <c r="I55" s="13">
        <f t="shared" si="6"/>
        <v>8000</v>
      </c>
    </row>
    <row r="56" spans="2:9" ht="30" customHeight="1" x14ac:dyDescent="0.25">
      <c r="B56" s="34"/>
      <c r="C56" s="14">
        <v>13</v>
      </c>
      <c r="D56" s="14" t="s">
        <v>38</v>
      </c>
      <c r="E56" s="14">
        <v>100</v>
      </c>
      <c r="F56" s="14" t="s">
        <v>39</v>
      </c>
      <c r="G56" s="14" t="s">
        <v>18</v>
      </c>
      <c r="H56" s="14">
        <v>5</v>
      </c>
      <c r="I56" s="13">
        <f t="shared" si="6"/>
        <v>500</v>
      </c>
    </row>
    <row r="57" spans="2:9" ht="39.950000000000003" customHeight="1" x14ac:dyDescent="0.25">
      <c r="B57" s="34"/>
      <c r="C57" s="14">
        <v>13</v>
      </c>
      <c r="D57" s="14" t="s">
        <v>40</v>
      </c>
      <c r="E57" s="14">
        <v>100</v>
      </c>
      <c r="F57" s="3" t="s">
        <v>20</v>
      </c>
      <c r="G57" s="14" t="s">
        <v>8</v>
      </c>
      <c r="H57" s="14">
        <v>4</v>
      </c>
      <c r="I57" s="13">
        <f t="shared" si="6"/>
        <v>400</v>
      </c>
    </row>
    <row r="58" spans="2:9" ht="39.950000000000003" customHeight="1" x14ac:dyDescent="0.25">
      <c r="B58" s="34"/>
      <c r="C58" s="14">
        <v>13</v>
      </c>
      <c r="D58" s="14"/>
      <c r="E58" s="14">
        <v>40</v>
      </c>
      <c r="F58" s="3" t="s">
        <v>39</v>
      </c>
      <c r="G58" s="14" t="s">
        <v>18</v>
      </c>
      <c r="H58" s="14">
        <v>5</v>
      </c>
      <c r="I58" s="13">
        <f t="shared" si="6"/>
        <v>200</v>
      </c>
    </row>
    <row r="59" spans="2:9" ht="39.950000000000003" customHeight="1" x14ac:dyDescent="0.25">
      <c r="B59" s="34"/>
      <c r="C59" s="14">
        <v>13</v>
      </c>
      <c r="D59" s="14"/>
      <c r="E59" s="3" t="s">
        <v>85</v>
      </c>
      <c r="F59" s="3"/>
      <c r="G59" s="14" t="s">
        <v>8</v>
      </c>
      <c r="H59" s="14">
        <v>1</v>
      </c>
      <c r="I59" s="13">
        <v>1</v>
      </c>
    </row>
    <row r="60" spans="2:9" ht="39.950000000000003" customHeight="1" x14ac:dyDescent="0.25">
      <c r="B60" s="34"/>
      <c r="C60" s="14">
        <v>14</v>
      </c>
      <c r="D60" s="14" t="s">
        <v>9</v>
      </c>
      <c r="E60" s="14">
        <v>100</v>
      </c>
      <c r="F60" s="3" t="s">
        <v>20</v>
      </c>
      <c r="G60" s="14" t="s">
        <v>82</v>
      </c>
      <c r="H60" s="14">
        <v>6</v>
      </c>
      <c r="I60" s="13">
        <f t="shared" si="6"/>
        <v>600</v>
      </c>
    </row>
    <row r="61" spans="2:9" ht="30" customHeight="1" x14ac:dyDescent="0.25">
      <c r="B61" s="35"/>
      <c r="C61" s="30" t="s">
        <v>100</v>
      </c>
      <c r="D61" s="31"/>
      <c r="E61" s="31"/>
      <c r="F61" s="31"/>
      <c r="G61" s="31"/>
      <c r="H61" s="32"/>
      <c r="I61" s="13">
        <f>SUM(I52:I60)/1000</f>
        <v>29.791</v>
      </c>
    </row>
    <row r="62" spans="2:9" ht="30" customHeight="1" x14ac:dyDescent="0.25">
      <c r="B62" s="22"/>
      <c r="C62" s="23"/>
      <c r="D62" s="23"/>
      <c r="E62" s="23"/>
      <c r="F62" s="23"/>
      <c r="G62" s="23"/>
      <c r="H62" s="23"/>
      <c r="I62" s="24"/>
    </row>
    <row r="63" spans="2:9" ht="30" customHeight="1" x14ac:dyDescent="0.25">
      <c r="B63" s="2" t="s">
        <v>37</v>
      </c>
      <c r="C63" s="14">
        <v>17</v>
      </c>
      <c r="D63" s="14">
        <v>2407603</v>
      </c>
      <c r="E63" s="14">
        <v>10</v>
      </c>
      <c r="F63" s="14" t="s">
        <v>7</v>
      </c>
      <c r="G63" s="14" t="s">
        <v>36</v>
      </c>
      <c r="H63" s="14">
        <v>9</v>
      </c>
      <c r="I63" s="13">
        <f>E63*H63</f>
        <v>90</v>
      </c>
    </row>
    <row r="64" spans="2:9" ht="30" customHeight="1" x14ac:dyDescent="0.25">
      <c r="B64" s="22"/>
      <c r="C64" s="23"/>
      <c r="D64" s="23"/>
      <c r="E64" s="23"/>
      <c r="F64" s="23"/>
      <c r="G64" s="23"/>
      <c r="H64" s="23"/>
      <c r="I64" s="24"/>
    </row>
    <row r="65" spans="2:9" ht="30" customHeight="1" x14ac:dyDescent="0.25">
      <c r="B65" s="2" t="s">
        <v>24</v>
      </c>
      <c r="C65" s="14">
        <v>14</v>
      </c>
      <c r="D65" s="14" t="s">
        <v>23</v>
      </c>
      <c r="E65" s="14" t="s">
        <v>22</v>
      </c>
      <c r="F65" s="14" t="s">
        <v>21</v>
      </c>
      <c r="G65" s="14" t="s">
        <v>9</v>
      </c>
      <c r="H65" s="14">
        <v>1</v>
      </c>
      <c r="I65" s="13"/>
    </row>
    <row r="66" spans="2:9" ht="30" customHeight="1" x14ac:dyDescent="0.25">
      <c r="B66" s="22"/>
      <c r="C66" s="23"/>
      <c r="D66" s="23"/>
      <c r="E66" s="23"/>
      <c r="F66" s="23"/>
      <c r="G66" s="23"/>
      <c r="H66" s="23"/>
      <c r="I66" s="24"/>
    </row>
    <row r="67" spans="2:9" ht="39.950000000000003" customHeight="1" x14ac:dyDescent="0.25">
      <c r="B67" s="4" t="s">
        <v>27</v>
      </c>
      <c r="C67" s="25">
        <v>14</v>
      </c>
      <c r="D67" s="14">
        <v>500174</v>
      </c>
      <c r="E67" s="14">
        <v>5</v>
      </c>
      <c r="F67" s="14" t="s">
        <v>26</v>
      </c>
      <c r="G67" s="14" t="s">
        <v>25</v>
      </c>
      <c r="H67" s="14">
        <v>4</v>
      </c>
      <c r="I67" s="13">
        <f>E67*H67</f>
        <v>20</v>
      </c>
    </row>
    <row r="68" spans="2:9" ht="39.950000000000003" customHeight="1" x14ac:dyDescent="0.25">
      <c r="B68" s="4" t="s">
        <v>28</v>
      </c>
      <c r="C68" s="26"/>
      <c r="D68" s="14">
        <v>500165</v>
      </c>
      <c r="E68" s="14">
        <v>5</v>
      </c>
      <c r="F68" s="14" t="s">
        <v>26</v>
      </c>
      <c r="G68" s="14" t="s">
        <v>25</v>
      </c>
      <c r="H68" s="14">
        <v>3</v>
      </c>
      <c r="I68" s="13">
        <f>E68*H68</f>
        <v>15</v>
      </c>
    </row>
    <row r="69" spans="2:9" ht="30" customHeight="1" x14ac:dyDescent="0.25">
      <c r="B69" s="2" t="s">
        <v>29</v>
      </c>
      <c r="C69" s="26"/>
      <c r="D69" s="14">
        <v>500166</v>
      </c>
      <c r="E69" s="14">
        <v>5</v>
      </c>
      <c r="F69" s="14" t="s">
        <v>26</v>
      </c>
      <c r="G69" s="14" t="s">
        <v>25</v>
      </c>
      <c r="H69" s="14">
        <v>3</v>
      </c>
      <c r="I69" s="13">
        <f>E69*H69</f>
        <v>15</v>
      </c>
    </row>
    <row r="70" spans="2:9" ht="39.950000000000003" customHeight="1" x14ac:dyDescent="0.25">
      <c r="B70" s="4" t="s">
        <v>91</v>
      </c>
      <c r="C70" s="26"/>
      <c r="D70" s="14"/>
      <c r="E70" s="14">
        <v>50</v>
      </c>
      <c r="F70" s="14" t="s">
        <v>92</v>
      </c>
      <c r="G70" s="14"/>
      <c r="H70" s="14">
        <v>1</v>
      </c>
      <c r="I70" s="13"/>
    </row>
    <row r="71" spans="2:9" ht="39.950000000000003" customHeight="1" x14ac:dyDescent="0.25">
      <c r="B71" s="28" t="s">
        <v>93</v>
      </c>
      <c r="C71" s="26"/>
      <c r="D71" s="14">
        <v>101380</v>
      </c>
      <c r="E71" s="14">
        <v>100</v>
      </c>
      <c r="F71" s="14" t="s">
        <v>92</v>
      </c>
      <c r="G71" s="14"/>
      <c r="H71" s="14"/>
      <c r="I71" s="13"/>
    </row>
    <row r="72" spans="2:9" ht="30" customHeight="1" x14ac:dyDescent="0.25">
      <c r="B72" s="29"/>
      <c r="C72" s="26"/>
      <c r="D72" s="14"/>
      <c r="E72" s="14" t="s">
        <v>94</v>
      </c>
      <c r="F72" s="14"/>
      <c r="G72" s="14"/>
      <c r="H72" s="14"/>
      <c r="I72" s="13"/>
    </row>
    <row r="73" spans="2:9" ht="39.950000000000003" customHeight="1" x14ac:dyDescent="0.25">
      <c r="B73" s="28" t="s">
        <v>95</v>
      </c>
      <c r="C73" s="26"/>
      <c r="D73" s="14"/>
      <c r="E73" s="14">
        <v>25</v>
      </c>
      <c r="F73" s="14"/>
      <c r="G73" s="14"/>
      <c r="H73" s="14">
        <v>2</v>
      </c>
      <c r="I73" s="13"/>
    </row>
    <row r="74" spans="2:9" ht="30" customHeight="1" x14ac:dyDescent="0.25">
      <c r="B74" s="29"/>
      <c r="C74" s="26"/>
      <c r="D74" s="14"/>
      <c r="E74" s="14" t="s">
        <v>96</v>
      </c>
      <c r="F74" s="14"/>
      <c r="G74" s="14"/>
      <c r="H74" s="14"/>
      <c r="I74" s="13"/>
    </row>
    <row r="75" spans="2:9" ht="30" customHeight="1" x14ac:dyDescent="0.25">
      <c r="B75" s="33" t="s">
        <v>97</v>
      </c>
      <c r="C75" s="26"/>
      <c r="D75" s="14"/>
      <c r="E75" s="14">
        <v>50</v>
      </c>
      <c r="F75" s="14"/>
      <c r="G75" s="14" t="s">
        <v>25</v>
      </c>
      <c r="H75" s="14">
        <v>1</v>
      </c>
      <c r="I75" s="13"/>
    </row>
    <row r="76" spans="2:9" ht="39.950000000000003" customHeight="1" x14ac:dyDescent="0.25">
      <c r="B76" s="35"/>
      <c r="C76" s="26"/>
      <c r="D76" s="14"/>
      <c r="E76" s="14"/>
      <c r="F76" s="14"/>
      <c r="G76" s="14" t="s">
        <v>49</v>
      </c>
      <c r="H76" s="14"/>
      <c r="I76" s="13"/>
    </row>
    <row r="77" spans="2:9" ht="39.950000000000003" customHeight="1" x14ac:dyDescent="0.25">
      <c r="B77" s="4" t="s">
        <v>98</v>
      </c>
      <c r="C77" s="27"/>
      <c r="D77" s="14"/>
      <c r="E77" s="14"/>
      <c r="F77" s="14" t="s">
        <v>26</v>
      </c>
      <c r="G77" s="14"/>
      <c r="H77" s="14"/>
      <c r="I77" s="13"/>
    </row>
    <row r="78" spans="2:9" ht="30" customHeight="1" x14ac:dyDescent="0.25">
      <c r="B78" s="22"/>
      <c r="C78" s="23"/>
      <c r="D78" s="23"/>
      <c r="E78" s="23"/>
      <c r="F78" s="23"/>
      <c r="G78" s="23"/>
      <c r="H78" s="23"/>
      <c r="I78" s="24"/>
    </row>
    <row r="79" spans="2:9" ht="30" customHeight="1" x14ac:dyDescent="0.25">
      <c r="B79" s="2" t="s">
        <v>33</v>
      </c>
      <c r="C79" s="25">
        <v>16</v>
      </c>
      <c r="D79" s="14" t="s">
        <v>32</v>
      </c>
      <c r="E79" s="14">
        <v>100</v>
      </c>
      <c r="F79" s="14" t="s">
        <v>7</v>
      </c>
      <c r="G79" s="14" t="s">
        <v>8</v>
      </c>
      <c r="H79" s="14">
        <v>4</v>
      </c>
      <c r="I79" s="13">
        <f>E79*H79</f>
        <v>400</v>
      </c>
    </row>
    <row r="80" spans="2:9" ht="40.5" customHeight="1" x14ac:dyDescent="0.25">
      <c r="B80" s="4" t="s">
        <v>34</v>
      </c>
      <c r="C80" s="26"/>
      <c r="D80" s="14" t="s">
        <v>35</v>
      </c>
      <c r="E80" s="14">
        <v>100</v>
      </c>
      <c r="F80" s="14" t="s">
        <v>7</v>
      </c>
      <c r="G80" s="14" t="s">
        <v>9</v>
      </c>
      <c r="H80" s="14">
        <v>1</v>
      </c>
      <c r="I80" s="13">
        <f t="shared" ref="I80:I83" si="7">E80*H80</f>
        <v>100</v>
      </c>
    </row>
    <row r="81" spans="2:9" ht="30" customHeight="1" x14ac:dyDescent="0.25">
      <c r="B81" s="4" t="s">
        <v>76</v>
      </c>
      <c r="C81" s="26"/>
      <c r="D81" s="14" t="s">
        <v>10</v>
      </c>
      <c r="E81" s="14">
        <v>100</v>
      </c>
      <c r="F81" s="14" t="s">
        <v>7</v>
      </c>
      <c r="G81" s="14" t="s">
        <v>8</v>
      </c>
      <c r="H81" s="14">
        <v>2</v>
      </c>
      <c r="I81" s="13">
        <f t="shared" si="7"/>
        <v>200</v>
      </c>
    </row>
    <row r="82" spans="2:9" ht="30" customHeight="1" x14ac:dyDescent="0.25">
      <c r="B82" s="4" t="s">
        <v>77</v>
      </c>
      <c r="C82" s="26"/>
      <c r="D82" s="14">
        <v>17072</v>
      </c>
      <c r="E82" s="14">
        <v>10</v>
      </c>
      <c r="F82" s="14" t="s">
        <v>7</v>
      </c>
      <c r="G82" s="14" t="s">
        <v>36</v>
      </c>
      <c r="H82" s="14">
        <v>1</v>
      </c>
      <c r="I82" s="13">
        <f t="shared" si="7"/>
        <v>10</v>
      </c>
    </row>
    <row r="83" spans="2:9" ht="30" customHeight="1" x14ac:dyDescent="0.25">
      <c r="B83" s="4" t="s">
        <v>78</v>
      </c>
      <c r="C83" s="27"/>
      <c r="D83" s="14" t="s">
        <v>79</v>
      </c>
      <c r="E83" s="14">
        <v>45</v>
      </c>
      <c r="F83" s="14" t="s">
        <v>80</v>
      </c>
      <c r="G83" s="14" t="s">
        <v>81</v>
      </c>
      <c r="H83" s="14">
        <v>1</v>
      </c>
      <c r="I83" s="13">
        <f t="shared" si="7"/>
        <v>45</v>
      </c>
    </row>
    <row r="84" spans="2:9" ht="30" customHeight="1" x14ac:dyDescent="0.25">
      <c r="B84" s="54"/>
      <c r="C84" s="55"/>
      <c r="D84" s="55"/>
      <c r="E84" s="55"/>
      <c r="F84" s="55"/>
      <c r="G84" s="55"/>
      <c r="H84" s="55"/>
      <c r="I84" s="56"/>
    </row>
    <row r="85" spans="2:9" ht="30" customHeight="1" x14ac:dyDescent="0.25">
      <c r="B85" s="2" t="s">
        <v>44</v>
      </c>
      <c r="C85" s="25">
        <v>20</v>
      </c>
      <c r="D85" s="14" t="s">
        <v>9</v>
      </c>
      <c r="E85" s="14">
        <v>500</v>
      </c>
      <c r="F85" s="14" t="s">
        <v>45</v>
      </c>
      <c r="G85" s="14" t="s">
        <v>25</v>
      </c>
      <c r="H85" s="14">
        <v>1</v>
      </c>
      <c r="I85" s="13">
        <f>E85*H85</f>
        <v>500</v>
      </c>
    </row>
    <row r="86" spans="2:9" ht="30" customHeight="1" x14ac:dyDescent="0.25">
      <c r="B86" s="2" t="s">
        <v>46</v>
      </c>
      <c r="C86" s="26"/>
      <c r="D86" s="14" t="s">
        <v>9</v>
      </c>
      <c r="E86" s="14">
        <v>500</v>
      </c>
      <c r="F86" s="14" t="s">
        <v>45</v>
      </c>
      <c r="G86" s="14" t="s">
        <v>47</v>
      </c>
      <c r="H86" s="14">
        <v>1</v>
      </c>
      <c r="I86" s="13">
        <f t="shared" ref="I86:I99" si="8">E86*H86</f>
        <v>500</v>
      </c>
    </row>
    <row r="87" spans="2:9" ht="30" customHeight="1" x14ac:dyDescent="0.25">
      <c r="B87" s="2" t="s">
        <v>46</v>
      </c>
      <c r="C87" s="26"/>
      <c r="D87" s="14" t="s">
        <v>9</v>
      </c>
      <c r="E87" s="14">
        <v>500</v>
      </c>
      <c r="F87" s="14" t="s">
        <v>45</v>
      </c>
      <c r="G87" s="14" t="s">
        <v>47</v>
      </c>
      <c r="H87" s="14">
        <v>1</v>
      </c>
      <c r="I87" s="13">
        <f t="shared" si="8"/>
        <v>500</v>
      </c>
    </row>
    <row r="88" spans="2:9" ht="30" customHeight="1" x14ac:dyDescent="0.25">
      <c r="B88" s="2" t="s">
        <v>46</v>
      </c>
      <c r="C88" s="26"/>
      <c r="D88" s="14" t="s">
        <v>9</v>
      </c>
      <c r="E88" s="14">
        <v>500</v>
      </c>
      <c r="F88" s="14" t="s">
        <v>45</v>
      </c>
      <c r="G88" s="14" t="s">
        <v>47</v>
      </c>
      <c r="H88" s="14">
        <v>1</v>
      </c>
      <c r="I88" s="13">
        <f t="shared" si="8"/>
        <v>500</v>
      </c>
    </row>
    <row r="89" spans="2:9" ht="30" customHeight="1" x14ac:dyDescent="0.25">
      <c r="B89" s="2" t="s">
        <v>44</v>
      </c>
      <c r="C89" s="26"/>
      <c r="D89" s="14" t="s">
        <v>9</v>
      </c>
      <c r="E89" s="14">
        <v>100</v>
      </c>
      <c r="F89" s="14" t="s">
        <v>45</v>
      </c>
      <c r="G89" s="14" t="s">
        <v>48</v>
      </c>
      <c r="H89" s="14">
        <v>1</v>
      </c>
      <c r="I89" s="13">
        <f t="shared" si="8"/>
        <v>100</v>
      </c>
    </row>
    <row r="90" spans="2:9" ht="44.25" customHeight="1" x14ac:dyDescent="0.25">
      <c r="B90" s="4" t="s">
        <v>83</v>
      </c>
      <c r="C90" s="26"/>
      <c r="D90" s="14" t="s">
        <v>51</v>
      </c>
      <c r="E90" s="14">
        <v>200</v>
      </c>
      <c r="F90" s="14" t="s">
        <v>50</v>
      </c>
      <c r="G90" s="14" t="s">
        <v>49</v>
      </c>
      <c r="H90" s="14">
        <v>1</v>
      </c>
      <c r="I90" s="13">
        <f t="shared" si="8"/>
        <v>200</v>
      </c>
    </row>
    <row r="91" spans="2:9" ht="30" customHeight="1" x14ac:dyDescent="0.25">
      <c r="B91" s="2" t="s">
        <v>52</v>
      </c>
      <c r="C91" s="26"/>
      <c r="D91" s="14" t="s">
        <v>9</v>
      </c>
      <c r="E91" s="14">
        <v>500</v>
      </c>
      <c r="F91" s="14" t="s">
        <v>45</v>
      </c>
      <c r="G91" s="14" t="s">
        <v>25</v>
      </c>
      <c r="H91" s="14">
        <v>1</v>
      </c>
      <c r="I91" s="13">
        <f t="shared" si="8"/>
        <v>500</v>
      </c>
    </row>
    <row r="92" spans="2:9" ht="30" customHeight="1" x14ac:dyDescent="0.25">
      <c r="B92" s="2" t="s">
        <v>54</v>
      </c>
      <c r="C92" s="26"/>
      <c r="D92" s="14" t="s">
        <v>53</v>
      </c>
      <c r="E92" s="14">
        <v>2000</v>
      </c>
      <c r="F92" s="14" t="s">
        <v>50</v>
      </c>
      <c r="G92" s="14" t="s">
        <v>25</v>
      </c>
      <c r="H92" s="14">
        <v>1</v>
      </c>
      <c r="I92" s="13">
        <f t="shared" si="8"/>
        <v>2000</v>
      </c>
    </row>
    <row r="93" spans="2:9" ht="30" customHeight="1" x14ac:dyDescent="0.25">
      <c r="B93" s="2" t="s">
        <v>55</v>
      </c>
      <c r="C93" s="26"/>
      <c r="D93" s="14" t="s">
        <v>9</v>
      </c>
      <c r="E93" s="14">
        <v>50</v>
      </c>
      <c r="F93" s="14" t="s">
        <v>45</v>
      </c>
      <c r="G93" s="14" t="s">
        <v>25</v>
      </c>
      <c r="H93" s="14">
        <v>1</v>
      </c>
      <c r="I93" s="13">
        <f t="shared" si="8"/>
        <v>50</v>
      </c>
    </row>
    <row r="94" spans="2:9" ht="30" customHeight="1" x14ac:dyDescent="0.25">
      <c r="B94" s="2" t="s">
        <v>55</v>
      </c>
      <c r="C94" s="26"/>
      <c r="D94" s="14" t="s">
        <v>9</v>
      </c>
      <c r="E94" s="14">
        <v>200</v>
      </c>
      <c r="F94" s="14" t="s">
        <v>45</v>
      </c>
      <c r="G94" s="14" t="s">
        <v>25</v>
      </c>
      <c r="H94" s="14">
        <v>1</v>
      </c>
      <c r="I94" s="13">
        <f t="shared" si="8"/>
        <v>200</v>
      </c>
    </row>
    <row r="95" spans="2:9" ht="30" customHeight="1" x14ac:dyDescent="0.25">
      <c r="B95" s="33" t="s">
        <v>56</v>
      </c>
      <c r="C95" s="26"/>
      <c r="D95" s="14">
        <v>2099606</v>
      </c>
      <c r="E95" s="14">
        <v>1000</v>
      </c>
      <c r="F95" s="14" t="s">
        <v>50</v>
      </c>
      <c r="G95" s="14" t="s">
        <v>25</v>
      </c>
      <c r="H95" s="14">
        <v>1</v>
      </c>
      <c r="I95" s="13">
        <f t="shared" si="8"/>
        <v>1000</v>
      </c>
    </row>
    <row r="96" spans="2:9" ht="30" customHeight="1" x14ac:dyDescent="0.25">
      <c r="B96" s="35"/>
      <c r="C96" s="26"/>
      <c r="D96" s="14" t="s">
        <v>57</v>
      </c>
      <c r="E96" s="14">
        <v>500</v>
      </c>
      <c r="F96" s="14" t="s">
        <v>50</v>
      </c>
      <c r="G96" s="14" t="s">
        <v>25</v>
      </c>
      <c r="H96" s="14">
        <v>1</v>
      </c>
      <c r="I96" s="13">
        <f t="shared" si="8"/>
        <v>500</v>
      </c>
    </row>
    <row r="97" spans="2:9" ht="30" customHeight="1" x14ac:dyDescent="0.25">
      <c r="B97" s="2" t="s">
        <v>54</v>
      </c>
      <c r="C97" s="26"/>
      <c r="D97" s="14" t="s">
        <v>58</v>
      </c>
      <c r="E97" s="14">
        <v>500</v>
      </c>
      <c r="F97" s="14" t="s">
        <v>50</v>
      </c>
      <c r="G97" s="14" t="s">
        <v>25</v>
      </c>
      <c r="H97" s="14">
        <v>1</v>
      </c>
      <c r="I97" s="13">
        <f t="shared" si="8"/>
        <v>500</v>
      </c>
    </row>
    <row r="98" spans="2:9" ht="30" customHeight="1" thickBot="1" x14ac:dyDescent="0.3">
      <c r="B98" s="5" t="s">
        <v>59</v>
      </c>
      <c r="C98" s="26"/>
      <c r="D98" s="6" t="s">
        <v>60</v>
      </c>
      <c r="E98" s="6">
        <v>500</v>
      </c>
      <c r="F98" s="6" t="s">
        <v>50</v>
      </c>
      <c r="G98" s="6" t="s">
        <v>49</v>
      </c>
      <c r="H98" s="6">
        <v>5</v>
      </c>
      <c r="I98" s="13">
        <f t="shared" si="8"/>
        <v>2500</v>
      </c>
    </row>
    <row r="99" spans="2:9" ht="30" customHeight="1" x14ac:dyDescent="0.25">
      <c r="B99" s="17" t="s">
        <v>42</v>
      </c>
      <c r="C99" s="26"/>
      <c r="D99" s="15" t="s">
        <v>9</v>
      </c>
      <c r="E99" s="15">
        <v>1000</v>
      </c>
      <c r="F99" s="15" t="s">
        <v>43</v>
      </c>
      <c r="G99" s="15" t="s">
        <v>9</v>
      </c>
      <c r="H99" s="15">
        <v>2</v>
      </c>
      <c r="I99" s="18">
        <f t="shared" si="8"/>
        <v>2000</v>
      </c>
    </row>
    <row r="100" spans="2:9" ht="30" customHeight="1" x14ac:dyDescent="0.25">
      <c r="B100" s="51"/>
      <c r="C100" s="52"/>
      <c r="D100" s="52"/>
      <c r="E100" s="52"/>
      <c r="F100" s="52"/>
      <c r="G100" s="52"/>
      <c r="H100" s="52"/>
      <c r="I100" s="53"/>
    </row>
    <row r="101" spans="2:9" ht="30" customHeight="1" x14ac:dyDescent="0.25">
      <c r="B101" s="2" t="s">
        <v>86</v>
      </c>
      <c r="C101" s="25">
        <v>21</v>
      </c>
      <c r="D101" s="14"/>
      <c r="E101" s="14">
        <v>5</v>
      </c>
      <c r="F101" s="14"/>
      <c r="G101" s="14"/>
      <c r="H101" s="14">
        <v>20</v>
      </c>
      <c r="I101" s="13"/>
    </row>
    <row r="102" spans="2:9" ht="30" customHeight="1" x14ac:dyDescent="0.25">
      <c r="B102" s="2" t="s">
        <v>87</v>
      </c>
      <c r="C102" s="26"/>
      <c r="D102" s="14"/>
      <c r="E102" s="14"/>
      <c r="F102" s="14"/>
      <c r="G102" s="14"/>
      <c r="H102" s="14"/>
      <c r="I102" s="13"/>
    </row>
    <row r="103" spans="2:9" ht="30" customHeight="1" thickBot="1" x14ac:dyDescent="0.3">
      <c r="B103" s="5" t="s">
        <v>99</v>
      </c>
      <c r="C103" s="40"/>
      <c r="D103" s="6"/>
      <c r="E103" s="6"/>
      <c r="F103" s="6"/>
      <c r="G103" s="6"/>
      <c r="H103" s="6"/>
      <c r="I103" s="19"/>
    </row>
    <row r="104" spans="2:9" ht="21" x14ac:dyDescent="0.25">
      <c r="B104" s="7"/>
      <c r="C104" s="7"/>
      <c r="D104" s="7"/>
      <c r="E104" s="7"/>
      <c r="F104" s="7"/>
      <c r="G104" s="7"/>
      <c r="H104" s="7"/>
    </row>
    <row r="105" spans="2:9" ht="21" x14ac:dyDescent="0.25">
      <c r="B105" s="7"/>
      <c r="C105" s="7"/>
      <c r="D105" s="7"/>
      <c r="E105" s="7"/>
      <c r="F105" s="7"/>
      <c r="G105" s="7"/>
      <c r="H105" s="7"/>
    </row>
    <row r="106" spans="2:9" ht="21" x14ac:dyDescent="0.25">
      <c r="B106" s="7"/>
      <c r="C106" s="7"/>
      <c r="D106" s="7"/>
      <c r="E106" s="7"/>
      <c r="F106" s="7"/>
      <c r="G106" s="7"/>
      <c r="H106" s="7"/>
    </row>
    <row r="107" spans="2:9" ht="21" x14ac:dyDescent="0.25">
      <c r="B107" s="7"/>
      <c r="C107" s="7"/>
      <c r="D107" s="7"/>
      <c r="E107" s="7"/>
      <c r="F107" s="7"/>
      <c r="G107" s="7"/>
      <c r="H107" s="7"/>
    </row>
    <row r="108" spans="2:9" ht="21" x14ac:dyDescent="0.25">
      <c r="B108" s="7"/>
      <c r="C108" s="7"/>
      <c r="D108" s="7"/>
      <c r="E108" s="7"/>
      <c r="F108" s="7"/>
      <c r="G108" s="7"/>
      <c r="H108" s="7"/>
    </row>
    <row r="109" spans="2:9" ht="21" x14ac:dyDescent="0.25">
      <c r="B109" s="7"/>
      <c r="C109" s="7"/>
      <c r="D109" s="7"/>
      <c r="E109" s="7"/>
      <c r="F109" s="7"/>
      <c r="G109" s="7"/>
      <c r="H109" s="7"/>
    </row>
    <row r="110" spans="2:9" ht="21" x14ac:dyDescent="0.25">
      <c r="B110" s="7"/>
      <c r="C110" s="7"/>
      <c r="D110" s="7"/>
      <c r="E110" s="7"/>
      <c r="F110" s="7"/>
      <c r="G110" s="7"/>
      <c r="H110" s="7"/>
    </row>
    <row r="111" spans="2:9" ht="21" x14ac:dyDescent="0.25">
      <c r="B111" s="7"/>
      <c r="C111" s="7"/>
      <c r="D111" s="7"/>
      <c r="E111" s="7"/>
      <c r="F111" s="7"/>
      <c r="G111" s="7"/>
      <c r="H111" s="7"/>
    </row>
    <row r="112" spans="2:9" ht="21" x14ac:dyDescent="0.25">
      <c r="B112" s="7"/>
      <c r="C112" s="7"/>
      <c r="D112" s="7"/>
      <c r="E112" s="7"/>
      <c r="F112" s="7"/>
      <c r="G112" s="7"/>
      <c r="H112" s="7"/>
    </row>
    <row r="113" spans="2:8" ht="21" x14ac:dyDescent="0.25">
      <c r="B113" s="7"/>
      <c r="C113" s="7"/>
      <c r="D113" s="7"/>
      <c r="E113" s="7"/>
      <c r="F113" s="7"/>
      <c r="G113" s="7"/>
      <c r="H113" s="7"/>
    </row>
    <row r="114" spans="2:8" ht="21" x14ac:dyDescent="0.25">
      <c r="B114" s="7"/>
      <c r="C114" s="7"/>
      <c r="D114" s="7"/>
      <c r="E114" s="7"/>
      <c r="F114" s="7"/>
      <c r="G114" s="7"/>
      <c r="H114" s="7"/>
    </row>
    <row r="115" spans="2:8" ht="21" x14ac:dyDescent="0.25">
      <c r="B115" s="7"/>
      <c r="C115" s="7"/>
      <c r="D115" s="7"/>
      <c r="E115" s="7"/>
      <c r="F115" s="7"/>
      <c r="G115" s="7"/>
      <c r="H115" s="7"/>
    </row>
    <row r="116" spans="2:8" ht="21" x14ac:dyDescent="0.25">
      <c r="B116" s="7"/>
      <c r="C116" s="7"/>
      <c r="D116" s="7"/>
      <c r="E116" s="7"/>
      <c r="F116" s="7"/>
      <c r="G116" s="7"/>
      <c r="H116" s="7"/>
    </row>
    <row r="117" spans="2:8" ht="21" x14ac:dyDescent="0.25">
      <c r="B117" s="7"/>
      <c r="C117" s="7"/>
      <c r="D117" s="7"/>
      <c r="E117" s="7"/>
      <c r="F117" s="7"/>
      <c r="G117" s="7"/>
      <c r="H117" s="7"/>
    </row>
    <row r="118" spans="2:8" ht="21" x14ac:dyDescent="0.25">
      <c r="B118" s="7"/>
      <c r="C118" s="7"/>
      <c r="D118" s="7"/>
      <c r="E118" s="7"/>
      <c r="F118" s="7"/>
      <c r="G118" s="7"/>
      <c r="H118" s="7"/>
    </row>
    <row r="119" spans="2:8" ht="21" x14ac:dyDescent="0.25">
      <c r="B119" s="7"/>
      <c r="C119" s="7"/>
      <c r="D119" s="7"/>
      <c r="E119" s="7"/>
      <c r="F119" s="7"/>
      <c r="G119" s="7"/>
      <c r="H119" s="7"/>
    </row>
    <row r="120" spans="2:8" ht="21" x14ac:dyDescent="0.25">
      <c r="B120" s="7"/>
      <c r="C120" s="7"/>
      <c r="D120" s="7"/>
      <c r="E120" s="7"/>
      <c r="F120" s="7"/>
      <c r="G120" s="7"/>
      <c r="H120" s="7"/>
    </row>
    <row r="121" spans="2:8" ht="21" x14ac:dyDescent="0.25">
      <c r="B121" s="7"/>
      <c r="C121" s="7"/>
      <c r="D121" s="7"/>
      <c r="E121" s="7"/>
      <c r="F121" s="7"/>
      <c r="G121" s="7"/>
      <c r="H121" s="7"/>
    </row>
    <row r="122" spans="2:8" ht="21" x14ac:dyDescent="0.25">
      <c r="B122" s="7"/>
      <c r="C122" s="7"/>
      <c r="D122" s="7"/>
      <c r="E122" s="7"/>
      <c r="F122" s="7"/>
      <c r="G122" s="7"/>
      <c r="H122" s="7"/>
    </row>
    <row r="123" spans="2:8" ht="21" x14ac:dyDescent="0.25">
      <c r="B123" s="7"/>
      <c r="C123" s="7"/>
      <c r="D123" s="7"/>
      <c r="E123" s="7"/>
      <c r="F123" s="7"/>
      <c r="G123" s="7"/>
      <c r="H123" s="7"/>
    </row>
    <row r="124" spans="2:8" ht="21" x14ac:dyDescent="0.25">
      <c r="B124" s="7"/>
      <c r="C124" s="7"/>
      <c r="D124" s="7"/>
      <c r="E124" s="7"/>
      <c r="F124" s="7"/>
      <c r="G124" s="7"/>
      <c r="H124" s="7"/>
    </row>
    <row r="125" spans="2:8" ht="21" x14ac:dyDescent="0.25">
      <c r="B125" s="7"/>
      <c r="C125" s="7"/>
      <c r="D125" s="7"/>
      <c r="E125" s="7"/>
      <c r="F125" s="7"/>
      <c r="G125" s="7"/>
      <c r="H125" s="7"/>
    </row>
    <row r="126" spans="2:8" ht="21" x14ac:dyDescent="0.25">
      <c r="B126" s="7"/>
      <c r="C126" s="7"/>
      <c r="D126" s="7"/>
      <c r="E126" s="7"/>
      <c r="F126" s="7"/>
      <c r="G126" s="7"/>
      <c r="H126" s="7"/>
    </row>
    <row r="127" spans="2:8" ht="21" x14ac:dyDescent="0.25">
      <c r="B127" s="7"/>
      <c r="C127" s="7"/>
      <c r="D127" s="7"/>
      <c r="E127" s="7"/>
      <c r="F127" s="7"/>
      <c r="G127" s="7"/>
      <c r="H127" s="7"/>
    </row>
    <row r="128" spans="2:8" ht="21" x14ac:dyDescent="0.25">
      <c r="B128" s="7"/>
      <c r="C128" s="7"/>
      <c r="D128" s="7"/>
      <c r="E128" s="7"/>
      <c r="F128" s="7"/>
      <c r="G128" s="7"/>
      <c r="H128" s="7"/>
    </row>
    <row r="129" spans="2:8" ht="21" x14ac:dyDescent="0.25">
      <c r="B129" s="7"/>
      <c r="C129" s="7"/>
      <c r="D129" s="7"/>
      <c r="E129" s="7"/>
      <c r="F129" s="7"/>
      <c r="G129" s="7"/>
      <c r="H129" s="7"/>
    </row>
    <row r="130" spans="2:8" ht="21" x14ac:dyDescent="0.25">
      <c r="B130" s="7"/>
      <c r="C130" s="7"/>
      <c r="D130" s="7"/>
      <c r="E130" s="7"/>
      <c r="F130" s="7"/>
      <c r="G130" s="7"/>
      <c r="H130" s="7"/>
    </row>
    <row r="131" spans="2:8" ht="21" x14ac:dyDescent="0.25">
      <c r="B131" s="7"/>
      <c r="C131" s="7"/>
      <c r="D131" s="7"/>
      <c r="E131" s="7"/>
      <c r="F131" s="7"/>
      <c r="G131" s="7"/>
      <c r="H131" s="7"/>
    </row>
    <row r="132" spans="2:8" ht="21" x14ac:dyDescent="0.25">
      <c r="B132" s="7"/>
      <c r="C132" s="7"/>
      <c r="D132" s="7"/>
      <c r="E132" s="7"/>
      <c r="F132" s="7"/>
      <c r="G132" s="7"/>
      <c r="H132" s="7"/>
    </row>
    <row r="133" spans="2:8" ht="21" x14ac:dyDescent="0.25">
      <c r="B133" s="7"/>
      <c r="C133" s="7"/>
      <c r="D133" s="7"/>
      <c r="E133" s="7"/>
      <c r="F133" s="7"/>
      <c r="G133" s="7"/>
      <c r="H133" s="7"/>
    </row>
    <row r="134" spans="2:8" ht="21" x14ac:dyDescent="0.25">
      <c r="B134" s="7"/>
      <c r="C134" s="7"/>
      <c r="D134" s="7"/>
      <c r="E134" s="7"/>
      <c r="F134" s="7"/>
      <c r="G134" s="7"/>
      <c r="H134" s="7"/>
    </row>
    <row r="135" spans="2:8" ht="21" x14ac:dyDescent="0.25">
      <c r="B135" s="7"/>
      <c r="C135" s="7"/>
      <c r="D135" s="7"/>
      <c r="E135" s="7"/>
      <c r="F135" s="7"/>
      <c r="G135" s="7"/>
      <c r="H135" s="7"/>
    </row>
    <row r="136" spans="2:8" ht="21" x14ac:dyDescent="0.25">
      <c r="B136" s="7"/>
      <c r="C136" s="7"/>
      <c r="D136" s="7"/>
      <c r="E136" s="7"/>
      <c r="F136" s="7"/>
      <c r="G136" s="7"/>
      <c r="H136" s="7"/>
    </row>
    <row r="137" spans="2:8" ht="21" x14ac:dyDescent="0.25">
      <c r="B137" s="7"/>
      <c r="C137" s="7"/>
      <c r="D137" s="7"/>
      <c r="E137" s="7"/>
      <c r="F137" s="7"/>
      <c r="G137" s="7"/>
      <c r="H137" s="7"/>
    </row>
    <row r="138" spans="2:8" ht="21" x14ac:dyDescent="0.25">
      <c r="B138" s="7"/>
      <c r="C138" s="7"/>
      <c r="D138" s="7"/>
      <c r="E138" s="7"/>
      <c r="F138" s="7"/>
      <c r="G138" s="7"/>
      <c r="H138" s="7"/>
    </row>
    <row r="139" spans="2:8" ht="21" x14ac:dyDescent="0.25">
      <c r="B139" s="7"/>
      <c r="C139" s="7"/>
      <c r="D139" s="7"/>
      <c r="E139" s="7"/>
      <c r="F139" s="7"/>
      <c r="G139" s="7"/>
      <c r="H139" s="7"/>
    </row>
    <row r="140" spans="2:8" ht="21" x14ac:dyDescent="0.25">
      <c r="B140" s="7"/>
      <c r="C140" s="7"/>
      <c r="D140" s="7"/>
      <c r="E140" s="7"/>
      <c r="F140" s="7"/>
      <c r="G140" s="7"/>
      <c r="H140" s="7"/>
    </row>
    <row r="141" spans="2:8" ht="21" x14ac:dyDescent="0.25">
      <c r="B141" s="7"/>
      <c r="C141" s="7"/>
      <c r="D141" s="7"/>
      <c r="E141" s="7"/>
      <c r="F141" s="7"/>
      <c r="G141" s="7"/>
      <c r="H141" s="7"/>
    </row>
    <row r="142" spans="2:8" ht="21" x14ac:dyDescent="0.25">
      <c r="B142" s="7"/>
      <c r="C142" s="7"/>
      <c r="D142" s="7"/>
      <c r="E142" s="7"/>
      <c r="F142" s="7"/>
      <c r="G142" s="7"/>
      <c r="H142" s="7"/>
    </row>
    <row r="143" spans="2:8" ht="21" x14ac:dyDescent="0.25">
      <c r="B143" s="7"/>
      <c r="C143" s="7"/>
      <c r="D143" s="7"/>
      <c r="E143" s="7"/>
      <c r="F143" s="7"/>
      <c r="G143" s="7"/>
      <c r="H143" s="7"/>
    </row>
  </sheetData>
  <autoFilter ref="B6:H6"/>
  <mergeCells count="37">
    <mergeCell ref="C85:C99"/>
    <mergeCell ref="B100:I100"/>
    <mergeCell ref="B73:B74"/>
    <mergeCell ref="B75:B76"/>
    <mergeCell ref="C67:C77"/>
    <mergeCell ref="B84:I84"/>
    <mergeCell ref="B95:B96"/>
    <mergeCell ref="C101:C103"/>
    <mergeCell ref="B2:I2"/>
    <mergeCell ref="B3:I3"/>
    <mergeCell ref="B4:I4"/>
    <mergeCell ref="B5:I5"/>
    <mergeCell ref="B7:B41"/>
    <mergeCell ref="C8:C9"/>
    <mergeCell ref="C10:C11"/>
    <mergeCell ref="C13:C14"/>
    <mergeCell ref="C15:C18"/>
    <mergeCell ref="C19:C24"/>
    <mergeCell ref="C41:H41"/>
    <mergeCell ref="C37:C38"/>
    <mergeCell ref="C39:C40"/>
    <mergeCell ref="C52:C53"/>
    <mergeCell ref="B52:B61"/>
    <mergeCell ref="C61:H61"/>
    <mergeCell ref="B42:I42"/>
    <mergeCell ref="B43:B50"/>
    <mergeCell ref="C50:H50"/>
    <mergeCell ref="B51:I51"/>
    <mergeCell ref="C44:C45"/>
    <mergeCell ref="C48:C49"/>
    <mergeCell ref="F48:F49"/>
    <mergeCell ref="B64:I64"/>
    <mergeCell ref="B62:I62"/>
    <mergeCell ref="B66:I66"/>
    <mergeCell ref="B78:I78"/>
    <mergeCell ref="C79:C83"/>
    <mergeCell ref="B71:B72"/>
  </mergeCells>
  <pageMargins left="0.7" right="0.7" top="0.75" bottom="0.75" header="0.3" footer="0.3"/>
  <pageSetup scale="6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MBE Materials Inventory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elemawy</dc:creator>
  <cp:lastModifiedBy>AbdelRahman EL-Emawy</cp:lastModifiedBy>
  <cp:lastPrinted>2025-09-04T19:30:36Z</cp:lastPrinted>
  <dcterms:created xsi:type="dcterms:W3CDTF">2024-02-23T18:37:57Z</dcterms:created>
  <dcterms:modified xsi:type="dcterms:W3CDTF">2026-01-23T19:10:49Z</dcterms:modified>
</cp:coreProperties>
</file>